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30" windowHeight="106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<sst xmlns="http://schemas.openxmlformats.org/spreadsheetml/2006/main" count="291" uniqueCount="106">
  <si>
    <t>部门预算项目支出绩效自评表（2022年度）</t>
  </si>
  <si>
    <t>项目名称</t>
  </si>
  <si>
    <t>51000021T000000019174-新冠疫情防控经费</t>
  </si>
  <si>
    <t>主管部门</t>
  </si>
  <si>
    <t>四川省戒毒管理局部门</t>
  </si>
  <si>
    <t>实施单位 （盖章）</t>
  </si>
  <si>
    <t>四川省戒毒管理局</t>
  </si>
  <si>
    <t>项目基本情况</t>
  </si>
  <si>
    <t>1.项目年度目标完成情况</t>
  </si>
  <si>
    <t>项目年度目标</t>
  </si>
  <si>
    <t>年度目标完成情况</t>
  </si>
  <si>
    <t>做好局机关疫情防控排查，减少新冠肺炎感染风险。</t>
  </si>
  <si>
    <t>每周定期组织核酸检测，适时发放防疫物资，有效降低了局机关新冠感染风险，全年未出现因疫情原因影响相关工作正常开展的情况。</t>
  </si>
  <si>
    <t>2.项目实施内容及过程概述</t>
  </si>
  <si>
    <t>根据国家防疫政策，结合地方疫情实际，定期组织核酸检测和防疫物资发放。</t>
  </si>
  <si>
    <t>预算执行情况（10分）</t>
  </si>
  <si>
    <t>年度预算数（万元）</t>
  </si>
  <si>
    <t>年初预算</t>
  </si>
  <si>
    <t>调整后预算数</t>
  </si>
  <si>
    <t>预算执行数</t>
  </si>
  <si>
    <t>预算执行率</t>
  </si>
  <si>
    <t>权重</t>
  </si>
  <si>
    <t>得分</t>
  </si>
  <si>
    <t>原因</t>
  </si>
  <si>
    <t>总额</t>
  </si>
  <si>
    <t>其中：财政资金</t>
  </si>
  <si>
    <t>/</t>
  </si>
  <si>
    <t>财政专户管理资金</t>
  </si>
  <si>
    <t>单位资金</t>
  </si>
  <si>
    <t>其他资金</t>
  </si>
  <si>
    <t>绩效指标（90分）</t>
  </si>
  <si>
    <t>一级指标</t>
  </si>
  <si>
    <t>二级指标</t>
  </si>
  <si>
    <t>三级指标</t>
  </si>
  <si>
    <t>指标性质</t>
  </si>
  <si>
    <t>指标值</t>
  </si>
  <si>
    <t>度量单位</t>
  </si>
  <si>
    <t>完成值</t>
  </si>
  <si>
    <t>未完成原因分析</t>
  </si>
  <si>
    <t>产出指标</t>
  </si>
  <si>
    <t>数量指标</t>
  </si>
  <si>
    <t>购买酒精棉片</t>
  </si>
  <si>
    <t>≥</t>
  </si>
  <si>
    <t>300</t>
  </si>
  <si>
    <t>盒</t>
  </si>
  <si>
    <t>因疫情形势发展，核酸检测次数增加，导致预算不足，优先考虑保障核酸检测，防疫物资（棉片、酒精、口罩）通过其他方式采购。</t>
  </si>
  <si>
    <t>购买口罩</t>
  </si>
  <si>
    <t>3000</t>
  </si>
  <si>
    <t>个（套）</t>
  </si>
  <si>
    <t>混合核酸检测</t>
  </si>
  <si>
    <t>3500</t>
  </si>
  <si>
    <t>人次</t>
  </si>
  <si>
    <t>已完成</t>
  </si>
  <si>
    <t>单独核酸检测</t>
  </si>
  <si>
    <t>500</t>
  </si>
  <si>
    <t>购买酒精</t>
  </si>
  <si>
    <t>10</t>
  </si>
  <si>
    <t>件</t>
  </si>
  <si>
    <t>效益指标</t>
  </si>
  <si>
    <t>可持续影响指标</t>
  </si>
  <si>
    <t>项目影响时间</t>
  </si>
  <si>
    <t>1</t>
  </si>
  <si>
    <t>年</t>
  </si>
  <si>
    <t>满意度指标</t>
  </si>
  <si>
    <t>服务对象满意度指标</t>
  </si>
  <si>
    <t>抽查对象满意度</t>
  </si>
  <si>
    <t>90</t>
  </si>
  <si>
    <t>%</t>
  </si>
  <si>
    <t>合计</t>
  </si>
  <si>
    <t>65</t>
  </si>
  <si>
    <t>评价结论</t>
  </si>
  <si>
    <t>全年通过定期组织核酸检测和发放防疫物资，有效保障了局机关防疫安全，特别是1-11月，未出现任何感染人员，全年局机关未出现因疫情原因影响工作开展的情况；年度预算已全部使用完全，但因疫情形势发展，核酸检测次数增加，导致预算资金不足，绩效指标中关于防疫物资的数量指标未完成。</t>
  </si>
  <si>
    <t>存在问题</t>
  </si>
  <si>
    <t>因疫情形势发展，核酸检测次数增加，导致预算资金不足，绩效指标中关于防疫物资的数量指标未完成。</t>
  </si>
  <si>
    <t>改进措施</t>
  </si>
  <si>
    <t>进一步优化绩效指标设置，加强预算编制精准性。</t>
  </si>
  <si>
    <t>项目负责人：</t>
  </si>
  <si>
    <t>吴恒宇</t>
  </si>
  <si>
    <t>财务负责人：</t>
  </si>
  <si>
    <t>申林川</t>
  </si>
  <si>
    <t>51000022T000004988977-继续实施项目_设备购置经费</t>
  </si>
  <si>
    <t>完成省委省政府要求，满足机关办公需要，确保项目正常实施。</t>
  </si>
  <si>
    <t>根据实施方案，已100%完成年度目标</t>
  </si>
  <si>
    <t>项目硬件购置，局在编人员设备替换率达100%。</t>
  </si>
  <si>
    <t>质量指标</t>
  </si>
  <si>
    <t>安装工程验收合格率</t>
  </si>
  <si>
    <t>95</t>
  </si>
  <si>
    <t>20</t>
  </si>
  <si>
    <t>设备故障率</t>
  </si>
  <si>
    <t>≤</t>
  </si>
  <si>
    <t>15</t>
  </si>
  <si>
    <t>设备质量合格率</t>
  </si>
  <si>
    <t>社会效益指标</t>
  </si>
  <si>
    <t>设备利用率</t>
  </si>
  <si>
    <t>设备使用年限</t>
  </si>
  <si>
    <t>2</t>
  </si>
  <si>
    <t>使用人员满意度</t>
  </si>
  <si>
    <t>根据项目实施方案，已100%完成年度目标，且完成情况好，局在编人员设备替换率达100%，完成了既定任务。</t>
  </si>
  <si>
    <t>人员满意度不高，主要原因一是与原有设备使用习惯不同；二是系统和软件存在卡顿的情况；三是设备偶有故障。</t>
  </si>
  <si>
    <t>继续与厂商对接，持续优化使用逻辑，提高系统运行效率，降低设备故障概率。</t>
  </si>
  <si>
    <t>黄强</t>
  </si>
  <si>
    <t>51000022T000004989082-继续实施项目_禁毒防艾教育、社区戒毒康复及宣传等专项活动经费</t>
  </si>
  <si>
    <t>项目软件集成费，与AK项目硬件配套，局在编人员设备替换率达100%。</t>
  </si>
  <si>
    <t>安装工程合格率</t>
  </si>
  <si>
    <t>设备使用率</t>
  </si>
  <si>
    <t>可持续发展指标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</si>
</sst>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%"/>
  </numFmts>
  <fonts count="26">
    <font>
      <sz val="11"/>
      <color theme="1"/>
      <name val="宋体"/>
      <charset val="134"/>
      <scheme val="minor"/>
    </font>
    <font>
      <b/>
      <sz val="15"/>
      <color rgb="FF000000"/>
      <name val="黑体"/>
      <charset val="134"/>
    </font>
    <font>
      <sz val="11"/>
      <color rgb="FF000000"/>
      <name val="宋体"/>
      <charset val="134"/>
      <scheme val="minor"/>
    </font>
    <font>
      <i/>
      <sz val="11"/>
      <color rgb="FF000000"/>
      <name val="宋体"/>
      <charset val="134"/>
      <scheme val="minor"/>
    </font>
    <font>
      <sz val="11"/>
      <color rgb="FF000000"/>
      <name val="simhei"/>
      <charset val="134"/>
    </font>
    <font>
      <sz val="9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11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12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5" applyNumberFormat="0" applyAlignment="0" applyProtection="0">
      <alignment vertical="center"/>
    </xf>
    <xf numFmtId="0" fontId="20" fillId="11" borderId="11" applyNumberFormat="0" applyAlignment="0" applyProtection="0">
      <alignment vertical="center"/>
    </xf>
    <xf numFmtId="0" fontId="21" fillId="12" borderId="16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5"/>
  <sheetViews>
    <sheetView tabSelected="1" topLeftCell="A64" workbookViewId="0">
      <selection activeCell="J78" sqref="J78"/>
    </sheetView>
  </sheetViews>
  <sheetFormatPr defaultColWidth="9" defaultRowHeight="14"/>
  <sheetData>
    <row r="1" ht="18.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2" t="s">
        <v>1</v>
      </c>
      <c r="B2" s="2"/>
      <c r="C2" s="2" t="s">
        <v>2</v>
      </c>
      <c r="D2" s="2"/>
      <c r="E2" s="2"/>
      <c r="F2" s="2"/>
      <c r="G2" s="2"/>
      <c r="H2" s="2"/>
      <c r="I2" s="2"/>
      <c r="J2" s="2"/>
      <c r="K2" s="2"/>
    </row>
    <row r="3" ht="28" spans="1:11">
      <c r="A3" s="2" t="s">
        <v>3</v>
      </c>
      <c r="B3" s="2"/>
      <c r="C3" s="2" t="s">
        <v>4</v>
      </c>
      <c r="D3" s="2"/>
      <c r="E3" s="2"/>
      <c r="F3" s="2"/>
      <c r="G3" s="2"/>
      <c r="H3" s="3" t="s">
        <v>5</v>
      </c>
      <c r="I3" s="4" t="s">
        <v>6</v>
      </c>
      <c r="J3" s="4"/>
      <c r="K3" s="4"/>
    </row>
    <row r="4" spans="1:11">
      <c r="A4" s="2" t="s">
        <v>7</v>
      </c>
      <c r="B4" s="2" t="s">
        <v>8</v>
      </c>
      <c r="C4" s="4" t="s">
        <v>9</v>
      </c>
      <c r="D4" s="4"/>
      <c r="E4" s="4"/>
      <c r="F4" s="4"/>
      <c r="G4" s="4"/>
      <c r="H4" s="4" t="s">
        <v>10</v>
      </c>
      <c r="I4" s="4"/>
      <c r="J4" s="4"/>
      <c r="K4" s="4"/>
    </row>
    <row r="5" ht="60.75" customHeight="1" spans="1:11">
      <c r="A5" s="2"/>
      <c r="B5" s="2"/>
      <c r="C5" s="2" t="s">
        <v>11</v>
      </c>
      <c r="D5" s="2"/>
      <c r="E5" s="2"/>
      <c r="F5" s="2"/>
      <c r="G5" s="2"/>
      <c r="H5" s="2" t="s">
        <v>12</v>
      </c>
      <c r="I5" s="2"/>
      <c r="J5" s="2"/>
      <c r="K5" s="2"/>
    </row>
    <row r="6" ht="42" spans="1:11">
      <c r="A6" s="2"/>
      <c r="B6" s="2" t="s">
        <v>13</v>
      </c>
      <c r="C6" s="2" t="s">
        <v>14</v>
      </c>
      <c r="D6" s="2"/>
      <c r="E6" s="2"/>
      <c r="F6" s="2"/>
      <c r="G6" s="2"/>
      <c r="H6" s="2"/>
      <c r="I6" s="2"/>
      <c r="J6" s="2"/>
      <c r="K6" s="2"/>
    </row>
    <row r="7" ht="42" spans="1:11">
      <c r="A7" s="4" t="s">
        <v>15</v>
      </c>
      <c r="B7" s="4" t="s">
        <v>16</v>
      </c>
      <c r="C7" s="4" t="s">
        <v>17</v>
      </c>
      <c r="D7" s="4" t="s">
        <v>18</v>
      </c>
      <c r="E7" s="4" t="s">
        <v>19</v>
      </c>
      <c r="F7" s="4"/>
      <c r="G7" s="4"/>
      <c r="H7" s="4" t="s">
        <v>20</v>
      </c>
      <c r="I7" s="4" t="s">
        <v>21</v>
      </c>
      <c r="J7" s="4" t="s">
        <v>22</v>
      </c>
      <c r="K7" s="4" t="s">
        <v>23</v>
      </c>
    </row>
    <row r="8" spans="1:11">
      <c r="A8" s="4"/>
      <c r="B8" s="4" t="s">
        <v>24</v>
      </c>
      <c r="C8" s="5">
        <v>12.21</v>
      </c>
      <c r="D8" s="5">
        <v>17.438434</v>
      </c>
      <c r="E8" s="5">
        <v>17.438</v>
      </c>
      <c r="F8" s="5"/>
      <c r="G8" s="5"/>
      <c r="H8" s="6">
        <f>E8/D8</f>
        <v>0.999975112444156</v>
      </c>
      <c r="I8" s="4">
        <v>10</v>
      </c>
      <c r="J8" s="4">
        <v>10</v>
      </c>
      <c r="K8" s="2"/>
    </row>
    <row r="9" ht="28" spans="1:11">
      <c r="A9" s="4"/>
      <c r="B9" s="4" t="s">
        <v>25</v>
      </c>
      <c r="C9" s="5">
        <v>12.21</v>
      </c>
      <c r="D9" s="5">
        <v>12.21</v>
      </c>
      <c r="E9" s="5"/>
      <c r="F9" s="5"/>
      <c r="G9" s="5"/>
      <c r="H9" s="6"/>
      <c r="I9" s="4" t="s">
        <v>26</v>
      </c>
      <c r="J9" s="4" t="s">
        <v>26</v>
      </c>
      <c r="K9" s="2"/>
    </row>
    <row r="10" ht="28" spans="1:11">
      <c r="A10" s="4"/>
      <c r="B10" s="4" t="s">
        <v>27</v>
      </c>
      <c r="C10" s="5">
        <v>0</v>
      </c>
      <c r="D10" s="5">
        <v>0</v>
      </c>
      <c r="E10" s="5"/>
      <c r="F10" s="5"/>
      <c r="G10" s="5"/>
      <c r="H10" s="6"/>
      <c r="I10" s="4" t="s">
        <v>26</v>
      </c>
      <c r="J10" s="4" t="s">
        <v>26</v>
      </c>
      <c r="K10" s="2"/>
    </row>
    <row r="11" spans="1:11">
      <c r="A11" s="4"/>
      <c r="B11" s="4" t="s">
        <v>28</v>
      </c>
      <c r="C11" s="5">
        <v>0</v>
      </c>
      <c r="D11" s="5">
        <v>5.228434</v>
      </c>
      <c r="E11" s="5"/>
      <c r="F11" s="5"/>
      <c r="G11" s="5"/>
      <c r="H11" s="6"/>
      <c r="I11" s="4" t="s">
        <v>26</v>
      </c>
      <c r="J11" s="4" t="s">
        <v>26</v>
      </c>
      <c r="K11" s="2"/>
    </row>
    <row r="12" spans="1:11">
      <c r="A12" s="4"/>
      <c r="B12" s="4" t="s">
        <v>29</v>
      </c>
      <c r="C12" s="7"/>
      <c r="D12" s="7"/>
      <c r="E12" s="7"/>
      <c r="F12" s="7"/>
      <c r="G12" s="7"/>
      <c r="H12" s="7"/>
      <c r="I12" s="4" t="s">
        <v>26</v>
      </c>
      <c r="J12" s="4" t="s">
        <v>26</v>
      </c>
      <c r="K12" s="2"/>
    </row>
    <row r="13" ht="28" spans="1:11">
      <c r="A13" s="4" t="s">
        <v>30</v>
      </c>
      <c r="B13" s="4" t="s">
        <v>31</v>
      </c>
      <c r="C13" s="4" t="s">
        <v>32</v>
      </c>
      <c r="D13" s="4" t="s">
        <v>33</v>
      </c>
      <c r="E13" s="4" t="s">
        <v>34</v>
      </c>
      <c r="F13" s="4" t="s">
        <v>35</v>
      </c>
      <c r="G13" s="4" t="s">
        <v>36</v>
      </c>
      <c r="H13" s="4" t="s">
        <v>37</v>
      </c>
      <c r="I13" s="4" t="s">
        <v>21</v>
      </c>
      <c r="J13" s="4" t="s">
        <v>22</v>
      </c>
      <c r="K13" s="4" t="s">
        <v>38</v>
      </c>
    </row>
    <row r="14" ht="71.25" customHeight="1" spans="1:11">
      <c r="A14" s="4"/>
      <c r="B14" s="4" t="s">
        <v>39</v>
      </c>
      <c r="C14" s="4" t="s">
        <v>40</v>
      </c>
      <c r="D14" s="4" t="s">
        <v>41</v>
      </c>
      <c r="E14" s="4" t="s">
        <v>42</v>
      </c>
      <c r="F14" s="4" t="s">
        <v>43</v>
      </c>
      <c r="G14" s="4" t="s">
        <v>44</v>
      </c>
      <c r="H14" s="4"/>
      <c r="I14" s="4">
        <v>10</v>
      </c>
      <c r="J14" s="4">
        <v>0</v>
      </c>
      <c r="K14" s="19" t="s">
        <v>45</v>
      </c>
    </row>
    <row r="15" ht="161.25" customHeight="1" spans="1:11">
      <c r="A15" s="4"/>
      <c r="B15" s="4"/>
      <c r="C15" s="4"/>
      <c r="D15" s="4" t="s">
        <v>46</v>
      </c>
      <c r="E15" s="4" t="s">
        <v>42</v>
      </c>
      <c r="F15" s="4" t="s">
        <v>47</v>
      </c>
      <c r="G15" s="4" t="s">
        <v>48</v>
      </c>
      <c r="H15" s="4"/>
      <c r="I15" s="4">
        <v>15</v>
      </c>
      <c r="J15" s="4">
        <v>0</v>
      </c>
      <c r="K15" s="20"/>
    </row>
    <row r="16" ht="28" spans="1:11">
      <c r="A16" s="4"/>
      <c r="B16" s="4"/>
      <c r="C16" s="4"/>
      <c r="D16" s="4" t="s">
        <v>49</v>
      </c>
      <c r="E16" s="4" t="s">
        <v>42</v>
      </c>
      <c r="F16" s="4" t="s">
        <v>50</v>
      </c>
      <c r="G16" s="4" t="s">
        <v>51</v>
      </c>
      <c r="H16" s="4" t="s">
        <v>52</v>
      </c>
      <c r="I16" s="4">
        <v>15</v>
      </c>
      <c r="J16" s="4">
        <v>15</v>
      </c>
      <c r="K16" s="7"/>
    </row>
    <row r="17" ht="28" spans="1:11">
      <c r="A17" s="4"/>
      <c r="B17" s="4"/>
      <c r="C17" s="4"/>
      <c r="D17" s="4" t="s">
        <v>53</v>
      </c>
      <c r="E17" s="4" t="s">
        <v>42</v>
      </c>
      <c r="F17" s="4" t="s">
        <v>54</v>
      </c>
      <c r="G17" s="4" t="s">
        <v>51</v>
      </c>
      <c r="H17" s="4" t="s">
        <v>52</v>
      </c>
      <c r="I17" s="4">
        <v>15</v>
      </c>
      <c r="J17" s="4">
        <v>15</v>
      </c>
      <c r="K17" s="7"/>
    </row>
    <row r="18" spans="1:11">
      <c r="A18" s="4"/>
      <c r="B18" s="4"/>
      <c r="C18" s="4"/>
      <c r="D18" s="4" t="s">
        <v>55</v>
      </c>
      <c r="E18" s="4" t="s">
        <v>42</v>
      </c>
      <c r="F18" s="4" t="s">
        <v>56</v>
      </c>
      <c r="G18" s="4" t="s">
        <v>57</v>
      </c>
      <c r="H18" s="4"/>
      <c r="I18" s="4">
        <v>10</v>
      </c>
      <c r="J18" s="4">
        <v>0</v>
      </c>
      <c r="K18" s="7"/>
    </row>
    <row r="19" ht="28" spans="1:11">
      <c r="A19" s="4"/>
      <c r="B19" s="4" t="s">
        <v>58</v>
      </c>
      <c r="C19" s="4" t="s">
        <v>59</v>
      </c>
      <c r="D19" s="4" t="s">
        <v>60</v>
      </c>
      <c r="E19" s="4" t="s">
        <v>42</v>
      </c>
      <c r="F19" s="4" t="s">
        <v>61</v>
      </c>
      <c r="G19" s="4" t="s">
        <v>62</v>
      </c>
      <c r="H19" s="4" t="s">
        <v>52</v>
      </c>
      <c r="I19" s="4">
        <v>15</v>
      </c>
      <c r="J19" s="4">
        <v>15</v>
      </c>
      <c r="K19" s="7"/>
    </row>
    <row r="20" ht="42" spans="1:11">
      <c r="A20" s="4"/>
      <c r="B20" s="4" t="s">
        <v>63</v>
      </c>
      <c r="C20" s="4" t="s">
        <v>64</v>
      </c>
      <c r="D20" s="4" t="s">
        <v>65</v>
      </c>
      <c r="E20" s="4" t="s">
        <v>42</v>
      </c>
      <c r="F20" s="4" t="s">
        <v>66</v>
      </c>
      <c r="G20" s="4" t="s">
        <v>67</v>
      </c>
      <c r="H20" s="4" t="s">
        <v>52</v>
      </c>
      <c r="I20" s="4">
        <v>10</v>
      </c>
      <c r="J20" s="4">
        <v>10</v>
      </c>
      <c r="K20" s="7"/>
    </row>
    <row r="21" spans="1:11">
      <c r="A21" s="4" t="s">
        <v>68</v>
      </c>
      <c r="B21" s="4"/>
      <c r="C21" s="4"/>
      <c r="D21" s="4"/>
      <c r="E21" s="4"/>
      <c r="F21" s="4"/>
      <c r="G21" s="4"/>
      <c r="H21" s="4"/>
      <c r="I21" s="2"/>
      <c r="J21" s="21" t="s">
        <v>69</v>
      </c>
      <c r="K21" s="2"/>
    </row>
    <row r="22" ht="47.25" customHeight="1" spans="1:11">
      <c r="A22" s="4" t="s">
        <v>70</v>
      </c>
      <c r="B22" s="2" t="s">
        <v>71</v>
      </c>
      <c r="C22" s="2"/>
      <c r="D22" s="2"/>
      <c r="E22" s="2"/>
      <c r="F22" s="2"/>
      <c r="G22" s="2"/>
      <c r="H22" s="2"/>
      <c r="I22" s="2"/>
      <c r="J22" s="2"/>
      <c r="K22" s="2"/>
    </row>
    <row r="23" ht="37.5" customHeight="1" spans="1:11">
      <c r="A23" s="4" t="s">
        <v>72</v>
      </c>
      <c r="B23" s="2" t="s">
        <v>73</v>
      </c>
      <c r="C23" s="2"/>
      <c r="D23" s="2"/>
      <c r="E23" s="2"/>
      <c r="F23" s="2"/>
      <c r="G23" s="2"/>
      <c r="H23" s="2"/>
      <c r="I23" s="2"/>
      <c r="J23" s="2"/>
      <c r="K23" s="2"/>
    </row>
    <row r="24" ht="33" customHeight="1" spans="1:11">
      <c r="A24" s="4" t="s">
        <v>74</v>
      </c>
      <c r="B24" s="2" t="s">
        <v>75</v>
      </c>
      <c r="C24" s="2"/>
      <c r="D24" s="2"/>
      <c r="E24" s="2"/>
      <c r="F24" s="2"/>
      <c r="G24" s="2"/>
      <c r="H24" s="2"/>
      <c r="I24" s="2"/>
      <c r="J24" s="2"/>
      <c r="K24" s="2"/>
    </row>
    <row r="25" ht="28" spans="1:11">
      <c r="A25" s="4" t="s">
        <v>76</v>
      </c>
      <c r="B25" s="8" t="s">
        <v>77</v>
      </c>
      <c r="C25" s="9"/>
      <c r="D25" s="9"/>
      <c r="E25" s="10"/>
      <c r="F25" s="4" t="s">
        <v>78</v>
      </c>
      <c r="G25" s="8" t="s">
        <v>79</v>
      </c>
      <c r="H25" s="9"/>
      <c r="I25" s="9"/>
      <c r="J25" s="9"/>
      <c r="K25" s="10"/>
    </row>
    <row r="27" ht="18.5" spans="1:11">
      <c r="A27" s="1" t="s">
        <v>0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ht="28.5" customHeight="1" spans="1:11">
      <c r="A28" s="2" t="s">
        <v>1</v>
      </c>
      <c r="B28" s="2"/>
      <c r="C28" s="2" t="s">
        <v>80</v>
      </c>
      <c r="D28" s="2"/>
      <c r="E28" s="2"/>
      <c r="F28" s="2"/>
      <c r="G28" s="2"/>
      <c r="H28" s="2"/>
      <c r="I28" s="2"/>
      <c r="J28" s="2"/>
      <c r="K28" s="2"/>
    </row>
    <row r="29" ht="28" spans="1:11">
      <c r="A29" s="2" t="s">
        <v>3</v>
      </c>
      <c r="B29" s="2"/>
      <c r="C29" s="2" t="s">
        <v>4</v>
      </c>
      <c r="D29" s="2"/>
      <c r="E29" s="2"/>
      <c r="F29" s="2"/>
      <c r="G29" s="2"/>
      <c r="H29" s="3" t="s">
        <v>5</v>
      </c>
      <c r="I29" s="4" t="s">
        <v>6</v>
      </c>
      <c r="J29" s="4"/>
      <c r="K29" s="4"/>
    </row>
    <row r="30" spans="1:11">
      <c r="A30" s="2" t="s">
        <v>7</v>
      </c>
      <c r="B30" s="2" t="s">
        <v>8</v>
      </c>
      <c r="C30" s="4" t="s">
        <v>9</v>
      </c>
      <c r="D30" s="4"/>
      <c r="E30" s="4"/>
      <c r="F30" s="4"/>
      <c r="G30" s="4"/>
      <c r="H30" s="4" t="s">
        <v>10</v>
      </c>
      <c r="I30" s="4"/>
      <c r="J30" s="4"/>
      <c r="K30" s="4"/>
    </row>
    <row r="31" ht="32.25" customHeight="1" spans="1:11">
      <c r="A31" s="2"/>
      <c r="B31" s="2"/>
      <c r="C31" s="2" t="s">
        <v>81</v>
      </c>
      <c r="D31" s="2"/>
      <c r="E31" s="2"/>
      <c r="F31" s="2"/>
      <c r="G31" s="2"/>
      <c r="H31" s="2" t="s">
        <v>82</v>
      </c>
      <c r="I31" s="2"/>
      <c r="J31" s="2"/>
      <c r="K31" s="2"/>
    </row>
    <row r="32" ht="42" spans="1:11">
      <c r="A32" s="2"/>
      <c r="B32" s="2" t="s">
        <v>13</v>
      </c>
      <c r="C32" s="2" t="s">
        <v>83</v>
      </c>
      <c r="D32" s="2"/>
      <c r="E32" s="2"/>
      <c r="F32" s="2"/>
      <c r="G32" s="2"/>
      <c r="H32" s="2"/>
      <c r="I32" s="2"/>
      <c r="J32" s="2"/>
      <c r="K32" s="2"/>
    </row>
    <row r="33" ht="42" spans="1:11">
      <c r="A33" s="4" t="s">
        <v>15</v>
      </c>
      <c r="B33" s="4" t="s">
        <v>16</v>
      </c>
      <c r="C33" s="4" t="s">
        <v>17</v>
      </c>
      <c r="D33" s="4" t="s">
        <v>18</v>
      </c>
      <c r="E33" s="4" t="s">
        <v>19</v>
      </c>
      <c r="F33" s="4"/>
      <c r="G33" s="4"/>
      <c r="H33" s="4" t="s">
        <v>20</v>
      </c>
      <c r="I33" s="4" t="s">
        <v>21</v>
      </c>
      <c r="J33" s="4" t="s">
        <v>22</v>
      </c>
      <c r="K33" s="4" t="s">
        <v>23</v>
      </c>
    </row>
    <row r="34" spans="1:11">
      <c r="A34" s="4"/>
      <c r="B34" s="4" t="s">
        <v>24</v>
      </c>
      <c r="C34" s="5">
        <v>3.95</v>
      </c>
      <c r="D34" s="5">
        <v>3.95</v>
      </c>
      <c r="E34" s="5">
        <v>3.92596</v>
      </c>
      <c r="F34" s="5"/>
      <c r="G34" s="5"/>
      <c r="H34" s="6">
        <v>0.9949</v>
      </c>
      <c r="I34" s="4">
        <v>10</v>
      </c>
      <c r="J34" s="4">
        <v>9.9</v>
      </c>
      <c r="K34" s="22"/>
    </row>
    <row r="35" ht="28" spans="1:11">
      <c r="A35" s="4"/>
      <c r="B35" s="4" t="s">
        <v>25</v>
      </c>
      <c r="C35" s="5">
        <v>3.95</v>
      </c>
      <c r="D35" s="5">
        <v>3.95</v>
      </c>
      <c r="E35" s="5">
        <v>3.92596</v>
      </c>
      <c r="F35" s="5"/>
      <c r="G35" s="5"/>
      <c r="H35" s="6">
        <v>0.9949</v>
      </c>
      <c r="I35" s="4" t="s">
        <v>26</v>
      </c>
      <c r="J35" s="4" t="s">
        <v>26</v>
      </c>
      <c r="K35" s="23"/>
    </row>
    <row r="36" ht="28" spans="1:11">
      <c r="A36" s="4"/>
      <c r="B36" s="4" t="s">
        <v>27</v>
      </c>
      <c r="C36" s="5">
        <v>0</v>
      </c>
      <c r="D36" s="5">
        <v>0</v>
      </c>
      <c r="E36" s="5">
        <v>0</v>
      </c>
      <c r="F36" s="5"/>
      <c r="G36" s="5"/>
      <c r="H36" s="6">
        <v>0</v>
      </c>
      <c r="I36" s="4" t="s">
        <v>26</v>
      </c>
      <c r="J36" s="4" t="s">
        <v>26</v>
      </c>
      <c r="K36" s="23"/>
    </row>
    <row r="37" spans="1:11">
      <c r="A37" s="4"/>
      <c r="B37" s="4" t="s">
        <v>28</v>
      </c>
      <c r="C37" s="5">
        <v>0</v>
      </c>
      <c r="D37" s="5">
        <v>0</v>
      </c>
      <c r="E37" s="5">
        <v>0</v>
      </c>
      <c r="F37" s="5"/>
      <c r="G37" s="5"/>
      <c r="H37" s="6">
        <v>0</v>
      </c>
      <c r="I37" s="4" t="s">
        <v>26</v>
      </c>
      <c r="J37" s="4" t="s">
        <v>26</v>
      </c>
      <c r="K37" s="23"/>
    </row>
    <row r="38" spans="1:11">
      <c r="A38" s="4"/>
      <c r="B38" s="4" t="s">
        <v>29</v>
      </c>
      <c r="C38" s="7"/>
      <c r="D38" s="7"/>
      <c r="E38" s="7"/>
      <c r="F38" s="7"/>
      <c r="G38" s="7"/>
      <c r="H38" s="7"/>
      <c r="I38" s="4" t="s">
        <v>26</v>
      </c>
      <c r="J38" s="4" t="s">
        <v>26</v>
      </c>
      <c r="K38" s="24"/>
    </row>
    <row r="39" ht="28" spans="1:11">
      <c r="A39" s="4" t="s">
        <v>30</v>
      </c>
      <c r="B39" s="4" t="s">
        <v>31</v>
      </c>
      <c r="C39" s="4" t="s">
        <v>32</v>
      </c>
      <c r="D39" s="4" t="s">
        <v>33</v>
      </c>
      <c r="E39" s="4" t="s">
        <v>34</v>
      </c>
      <c r="F39" s="4" t="s">
        <v>35</v>
      </c>
      <c r="G39" s="4" t="s">
        <v>36</v>
      </c>
      <c r="H39" s="4" t="s">
        <v>37</v>
      </c>
      <c r="I39" s="4" t="s">
        <v>21</v>
      </c>
      <c r="J39" s="4" t="s">
        <v>22</v>
      </c>
      <c r="K39" s="4" t="s">
        <v>38</v>
      </c>
    </row>
    <row r="40" ht="42" spans="1:11">
      <c r="A40" s="4"/>
      <c r="B40" s="4" t="s">
        <v>39</v>
      </c>
      <c r="C40" s="4" t="s">
        <v>84</v>
      </c>
      <c r="D40" s="4" t="s">
        <v>85</v>
      </c>
      <c r="E40" s="4" t="s">
        <v>42</v>
      </c>
      <c r="F40" s="4" t="s">
        <v>86</v>
      </c>
      <c r="G40" s="4" t="s">
        <v>67</v>
      </c>
      <c r="H40" s="11">
        <v>1</v>
      </c>
      <c r="I40" s="4" t="s">
        <v>87</v>
      </c>
      <c r="J40" s="4">
        <f t="shared" ref="J40:J43" si="0">H40*I40</f>
        <v>20</v>
      </c>
      <c r="K40" s="7"/>
    </row>
    <row r="41" ht="28" spans="1:11">
      <c r="A41" s="4"/>
      <c r="B41" s="4"/>
      <c r="C41" s="4"/>
      <c r="D41" s="4" t="s">
        <v>88</v>
      </c>
      <c r="E41" s="4" t="s">
        <v>89</v>
      </c>
      <c r="F41" s="4" t="s">
        <v>56</v>
      </c>
      <c r="G41" s="4" t="s">
        <v>67</v>
      </c>
      <c r="H41" s="11">
        <v>0.08</v>
      </c>
      <c r="I41" s="4" t="s">
        <v>90</v>
      </c>
      <c r="J41" s="4">
        <v>15</v>
      </c>
      <c r="K41" s="7"/>
    </row>
    <row r="42" ht="28" spans="1:11">
      <c r="A42" s="4"/>
      <c r="B42" s="4"/>
      <c r="C42" s="4"/>
      <c r="D42" s="4" t="s">
        <v>91</v>
      </c>
      <c r="E42" s="4" t="s">
        <v>42</v>
      </c>
      <c r="F42" s="4" t="s">
        <v>86</v>
      </c>
      <c r="G42" s="4" t="s">
        <v>67</v>
      </c>
      <c r="H42" s="11">
        <v>0.98</v>
      </c>
      <c r="I42" s="4" t="s">
        <v>87</v>
      </c>
      <c r="J42" s="4">
        <f t="shared" si="0"/>
        <v>19.6</v>
      </c>
      <c r="K42" s="7"/>
    </row>
    <row r="43" ht="28" spans="1:11">
      <c r="A43" s="4"/>
      <c r="B43" s="4" t="s">
        <v>58</v>
      </c>
      <c r="C43" s="4" t="s">
        <v>92</v>
      </c>
      <c r="D43" s="4" t="s">
        <v>93</v>
      </c>
      <c r="E43" s="4" t="s">
        <v>42</v>
      </c>
      <c r="F43" s="4" t="s">
        <v>66</v>
      </c>
      <c r="G43" s="4" t="s">
        <v>67</v>
      </c>
      <c r="H43" s="11">
        <v>1</v>
      </c>
      <c r="I43" s="4" t="s">
        <v>90</v>
      </c>
      <c r="J43" s="4">
        <f t="shared" si="0"/>
        <v>15</v>
      </c>
      <c r="K43" s="7"/>
    </row>
    <row r="44" ht="28" spans="1:11">
      <c r="A44" s="4"/>
      <c r="B44" s="4"/>
      <c r="C44" s="4" t="s">
        <v>59</v>
      </c>
      <c r="D44" s="4" t="s">
        <v>94</v>
      </c>
      <c r="E44" s="4" t="s">
        <v>42</v>
      </c>
      <c r="F44" s="4" t="s">
        <v>95</v>
      </c>
      <c r="G44" s="4" t="s">
        <v>62</v>
      </c>
      <c r="H44" s="7">
        <v>6</v>
      </c>
      <c r="I44" s="4" t="s">
        <v>56</v>
      </c>
      <c r="J44" s="4">
        <v>10</v>
      </c>
      <c r="K44" s="7"/>
    </row>
    <row r="45" ht="42" spans="1:11">
      <c r="A45" s="4"/>
      <c r="B45" s="4" t="s">
        <v>63</v>
      </c>
      <c r="C45" s="4" t="s">
        <v>64</v>
      </c>
      <c r="D45" s="4" t="s">
        <v>96</v>
      </c>
      <c r="E45" s="4" t="s">
        <v>42</v>
      </c>
      <c r="F45" s="4" t="s">
        <v>66</v>
      </c>
      <c r="G45" s="4" t="s">
        <v>67</v>
      </c>
      <c r="H45" s="11">
        <v>0.9</v>
      </c>
      <c r="I45" s="4" t="s">
        <v>56</v>
      </c>
      <c r="J45" s="4">
        <f>H45*I45</f>
        <v>9</v>
      </c>
      <c r="K45" s="7"/>
    </row>
    <row r="46" spans="1:11">
      <c r="A46" s="4" t="s">
        <v>68</v>
      </c>
      <c r="B46" s="4"/>
      <c r="C46" s="4"/>
      <c r="D46" s="4"/>
      <c r="E46" s="4"/>
      <c r="F46" s="4"/>
      <c r="G46" s="4"/>
      <c r="H46" s="4"/>
      <c r="I46" s="2"/>
      <c r="J46" s="4">
        <f>SUM(J40:J45)+J34</f>
        <v>98.5</v>
      </c>
      <c r="K46" s="2"/>
    </row>
    <row r="47" ht="40.5" customHeight="1" spans="1:11">
      <c r="A47" s="4" t="s">
        <v>70</v>
      </c>
      <c r="B47" s="12" t="s">
        <v>97</v>
      </c>
      <c r="C47" s="13"/>
      <c r="D47" s="13"/>
      <c r="E47" s="13"/>
      <c r="F47" s="13"/>
      <c r="G47" s="13"/>
      <c r="H47" s="13"/>
      <c r="I47" s="13"/>
      <c r="J47" s="13"/>
      <c r="K47" s="25"/>
    </row>
    <row r="48" ht="28.5" customHeight="1" spans="1:11">
      <c r="A48" s="4" t="s">
        <v>72</v>
      </c>
      <c r="B48" s="12" t="s">
        <v>98</v>
      </c>
      <c r="C48" s="13"/>
      <c r="D48" s="13"/>
      <c r="E48" s="13"/>
      <c r="F48" s="13"/>
      <c r="G48" s="13"/>
      <c r="H48" s="13"/>
      <c r="I48" s="13"/>
      <c r="J48" s="13"/>
      <c r="K48" s="25"/>
    </row>
    <row r="49" ht="31.5" customHeight="1" spans="1:11">
      <c r="A49" s="4" t="s">
        <v>74</v>
      </c>
      <c r="B49" s="12" t="s">
        <v>99</v>
      </c>
      <c r="C49" s="13"/>
      <c r="D49" s="13"/>
      <c r="E49" s="13"/>
      <c r="F49" s="13"/>
      <c r="G49" s="13"/>
      <c r="H49" s="13"/>
      <c r="I49" s="13"/>
      <c r="J49" s="13"/>
      <c r="K49" s="25"/>
    </row>
    <row r="50" ht="28" spans="1:11">
      <c r="A50" s="14" t="s">
        <v>76</v>
      </c>
      <c r="B50" s="15" t="s">
        <v>100</v>
      </c>
      <c r="C50" s="16"/>
      <c r="D50" s="16"/>
      <c r="E50" s="17"/>
      <c r="F50" s="14" t="s">
        <v>78</v>
      </c>
      <c r="G50" s="15" t="s">
        <v>79</v>
      </c>
      <c r="H50" s="16"/>
      <c r="I50" s="16"/>
      <c r="J50" s="16"/>
      <c r="K50" s="17"/>
    </row>
    <row r="51" spans="1:11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</row>
    <row r="52" ht="18.5" spans="1:11">
      <c r="A52" s="1" t="s">
        <v>0</v>
      </c>
      <c r="B52" s="1"/>
      <c r="C52" s="1"/>
      <c r="D52" s="1"/>
      <c r="E52" s="1"/>
      <c r="F52" s="1"/>
      <c r="G52" s="1"/>
      <c r="H52" s="1"/>
      <c r="I52" s="1"/>
      <c r="J52" s="1"/>
      <c r="K52" s="1"/>
    </row>
    <row r="53" ht="43.5" customHeight="1" spans="1:11">
      <c r="A53" s="2" t="s">
        <v>1</v>
      </c>
      <c r="B53" s="2"/>
      <c r="C53" s="2" t="s">
        <v>101</v>
      </c>
      <c r="D53" s="2"/>
      <c r="E53" s="2"/>
      <c r="F53" s="2"/>
      <c r="G53" s="2"/>
      <c r="H53" s="2"/>
      <c r="I53" s="2"/>
      <c r="J53" s="2"/>
      <c r="K53" s="2"/>
    </row>
    <row r="54" ht="28" spans="1:11">
      <c r="A54" s="2" t="s">
        <v>3</v>
      </c>
      <c r="B54" s="2"/>
      <c r="C54" s="2" t="s">
        <v>4</v>
      </c>
      <c r="D54" s="2"/>
      <c r="E54" s="2"/>
      <c r="F54" s="2"/>
      <c r="G54" s="2"/>
      <c r="H54" s="3" t="s">
        <v>5</v>
      </c>
      <c r="I54" s="4" t="s">
        <v>6</v>
      </c>
      <c r="J54" s="4"/>
      <c r="K54" s="4"/>
    </row>
    <row r="55" spans="1:11">
      <c r="A55" s="2" t="s">
        <v>7</v>
      </c>
      <c r="B55" s="2" t="s">
        <v>8</v>
      </c>
      <c r="C55" s="4" t="s">
        <v>9</v>
      </c>
      <c r="D55" s="4"/>
      <c r="E55" s="4"/>
      <c r="F55" s="4"/>
      <c r="G55" s="4"/>
      <c r="H55" s="4" t="s">
        <v>10</v>
      </c>
      <c r="I55" s="4"/>
      <c r="J55" s="4"/>
      <c r="K55" s="4"/>
    </row>
    <row r="56" ht="36" customHeight="1" spans="1:11">
      <c r="A56" s="2"/>
      <c r="B56" s="2"/>
      <c r="C56" s="2" t="s">
        <v>81</v>
      </c>
      <c r="D56" s="2"/>
      <c r="E56" s="2"/>
      <c r="F56" s="2"/>
      <c r="G56" s="2"/>
      <c r="H56" s="2" t="s">
        <v>82</v>
      </c>
      <c r="I56" s="2"/>
      <c r="J56" s="2"/>
      <c r="K56" s="2"/>
    </row>
    <row r="57" ht="42" spans="1:11">
      <c r="A57" s="2"/>
      <c r="B57" s="2" t="s">
        <v>13</v>
      </c>
      <c r="C57" s="2" t="s">
        <v>102</v>
      </c>
      <c r="D57" s="2"/>
      <c r="E57" s="2"/>
      <c r="F57" s="2"/>
      <c r="G57" s="2"/>
      <c r="H57" s="2"/>
      <c r="I57" s="2"/>
      <c r="J57" s="2"/>
      <c r="K57" s="2"/>
    </row>
    <row r="58" ht="42" spans="1:11">
      <c r="A58" s="4" t="s">
        <v>15</v>
      </c>
      <c r="B58" s="4" t="s">
        <v>16</v>
      </c>
      <c r="C58" s="4" t="s">
        <v>17</v>
      </c>
      <c r="D58" s="4" t="s">
        <v>18</v>
      </c>
      <c r="E58" s="4" t="s">
        <v>19</v>
      </c>
      <c r="F58" s="4"/>
      <c r="G58" s="4"/>
      <c r="H58" s="4" t="s">
        <v>20</v>
      </c>
      <c r="I58" s="4" t="s">
        <v>21</v>
      </c>
      <c r="J58" s="4" t="s">
        <v>22</v>
      </c>
      <c r="K58" s="4" t="s">
        <v>23</v>
      </c>
    </row>
    <row r="59" spans="1:11">
      <c r="A59" s="4"/>
      <c r="B59" s="4" t="s">
        <v>24</v>
      </c>
      <c r="C59" s="5">
        <v>5.95</v>
      </c>
      <c r="D59" s="5">
        <v>5.95</v>
      </c>
      <c r="E59" s="5">
        <v>5.95</v>
      </c>
      <c r="F59" s="5"/>
      <c r="G59" s="5"/>
      <c r="H59" s="6">
        <v>1</v>
      </c>
      <c r="I59" s="4">
        <v>10</v>
      </c>
      <c r="J59" s="4">
        <v>10</v>
      </c>
      <c r="K59" s="22"/>
    </row>
    <row r="60" ht="28" spans="1:11">
      <c r="A60" s="4"/>
      <c r="B60" s="4" t="s">
        <v>25</v>
      </c>
      <c r="C60" s="5">
        <v>5.95</v>
      </c>
      <c r="D60" s="5">
        <v>5.95</v>
      </c>
      <c r="E60" s="5">
        <v>5.95</v>
      </c>
      <c r="F60" s="5"/>
      <c r="G60" s="5"/>
      <c r="H60" s="6">
        <v>1</v>
      </c>
      <c r="I60" s="4" t="s">
        <v>26</v>
      </c>
      <c r="J60" s="4" t="s">
        <v>26</v>
      </c>
      <c r="K60" s="23"/>
    </row>
    <row r="61" ht="28" spans="1:11">
      <c r="A61" s="4"/>
      <c r="B61" s="4" t="s">
        <v>27</v>
      </c>
      <c r="C61" s="5">
        <v>0</v>
      </c>
      <c r="D61" s="5">
        <v>0</v>
      </c>
      <c r="E61" s="5">
        <v>0</v>
      </c>
      <c r="F61" s="5"/>
      <c r="G61" s="5"/>
      <c r="H61" s="6">
        <v>0</v>
      </c>
      <c r="I61" s="4" t="s">
        <v>26</v>
      </c>
      <c r="J61" s="4" t="s">
        <v>26</v>
      </c>
      <c r="K61" s="23"/>
    </row>
    <row r="62" spans="1:11">
      <c r="A62" s="4"/>
      <c r="B62" s="4" t="s">
        <v>28</v>
      </c>
      <c r="C62" s="5">
        <v>0</v>
      </c>
      <c r="D62" s="5">
        <v>0</v>
      </c>
      <c r="E62" s="5">
        <v>0</v>
      </c>
      <c r="F62" s="5"/>
      <c r="G62" s="5"/>
      <c r="H62" s="6">
        <v>0</v>
      </c>
      <c r="I62" s="4" t="s">
        <v>26</v>
      </c>
      <c r="J62" s="4" t="s">
        <v>26</v>
      </c>
      <c r="K62" s="23"/>
    </row>
    <row r="63" spans="1:11">
      <c r="A63" s="4"/>
      <c r="B63" s="4" t="s">
        <v>29</v>
      </c>
      <c r="C63" s="7"/>
      <c r="D63" s="7"/>
      <c r="E63" s="7"/>
      <c r="F63" s="7"/>
      <c r="G63" s="7"/>
      <c r="H63" s="7"/>
      <c r="I63" s="4" t="s">
        <v>26</v>
      </c>
      <c r="J63" s="4" t="s">
        <v>26</v>
      </c>
      <c r="K63" s="24"/>
    </row>
    <row r="64" ht="28" spans="1:11">
      <c r="A64" s="4" t="s">
        <v>30</v>
      </c>
      <c r="B64" s="4" t="s">
        <v>31</v>
      </c>
      <c r="C64" s="4" t="s">
        <v>32</v>
      </c>
      <c r="D64" s="4" t="s">
        <v>33</v>
      </c>
      <c r="E64" s="4" t="s">
        <v>34</v>
      </c>
      <c r="F64" s="4" t="s">
        <v>35</v>
      </c>
      <c r="G64" s="4" t="s">
        <v>36</v>
      </c>
      <c r="H64" s="4" t="s">
        <v>37</v>
      </c>
      <c r="I64" s="4" t="s">
        <v>21</v>
      </c>
      <c r="J64" s="4" t="s">
        <v>22</v>
      </c>
      <c r="K64" s="4" t="s">
        <v>38</v>
      </c>
    </row>
    <row r="65" ht="28" spans="1:11">
      <c r="A65" s="4"/>
      <c r="B65" s="4" t="s">
        <v>39</v>
      </c>
      <c r="C65" s="4" t="s">
        <v>84</v>
      </c>
      <c r="D65" s="4" t="s">
        <v>103</v>
      </c>
      <c r="E65" s="4" t="s">
        <v>42</v>
      </c>
      <c r="F65" s="4" t="s">
        <v>86</v>
      </c>
      <c r="G65" s="4" t="s">
        <v>67</v>
      </c>
      <c r="H65" s="11">
        <v>1</v>
      </c>
      <c r="I65" s="4" t="s">
        <v>87</v>
      </c>
      <c r="J65" s="4">
        <f t="shared" ref="J65:J68" si="1">H65*I65</f>
        <v>20</v>
      </c>
      <c r="K65" s="7"/>
    </row>
    <row r="66" ht="28" spans="1:11">
      <c r="A66" s="4"/>
      <c r="B66" s="4"/>
      <c r="C66" s="4"/>
      <c r="D66" s="4" t="s">
        <v>88</v>
      </c>
      <c r="E66" s="4" t="s">
        <v>89</v>
      </c>
      <c r="F66" s="4" t="s">
        <v>56</v>
      </c>
      <c r="G66" s="4" t="s">
        <v>67</v>
      </c>
      <c r="H66" s="11">
        <v>0.08</v>
      </c>
      <c r="I66" s="4" t="s">
        <v>90</v>
      </c>
      <c r="J66" s="4">
        <v>15</v>
      </c>
      <c r="K66" s="7"/>
    </row>
    <row r="67" ht="28" spans="1:11">
      <c r="A67" s="4"/>
      <c r="B67" s="4"/>
      <c r="C67" s="4"/>
      <c r="D67" s="4" t="s">
        <v>91</v>
      </c>
      <c r="E67" s="4" t="s">
        <v>42</v>
      </c>
      <c r="F67" s="4" t="s">
        <v>86</v>
      </c>
      <c r="G67" s="4" t="s">
        <v>67</v>
      </c>
      <c r="H67" s="11">
        <v>0.98</v>
      </c>
      <c r="I67" s="4" t="s">
        <v>87</v>
      </c>
      <c r="J67" s="4">
        <f t="shared" si="1"/>
        <v>19.6</v>
      </c>
      <c r="K67" s="7"/>
    </row>
    <row r="68" ht="28" spans="1:11">
      <c r="A68" s="4"/>
      <c r="B68" s="4" t="s">
        <v>58</v>
      </c>
      <c r="C68" s="4" t="s">
        <v>92</v>
      </c>
      <c r="D68" s="4" t="s">
        <v>104</v>
      </c>
      <c r="E68" s="4" t="s">
        <v>42</v>
      </c>
      <c r="F68" s="4" t="s">
        <v>66</v>
      </c>
      <c r="G68" s="4" t="s">
        <v>67</v>
      </c>
      <c r="H68" s="11">
        <v>1</v>
      </c>
      <c r="I68" s="4" t="s">
        <v>90</v>
      </c>
      <c r="J68" s="4">
        <f t="shared" si="1"/>
        <v>15</v>
      </c>
      <c r="K68" s="7"/>
    </row>
    <row r="69" ht="28" spans="1:11">
      <c r="A69" s="4"/>
      <c r="B69" s="4"/>
      <c r="C69" s="4" t="s">
        <v>105</v>
      </c>
      <c r="D69" s="4" t="s">
        <v>94</v>
      </c>
      <c r="E69" s="4" t="s">
        <v>42</v>
      </c>
      <c r="F69" s="4" t="s">
        <v>95</v>
      </c>
      <c r="G69" s="4" t="s">
        <v>62</v>
      </c>
      <c r="H69" s="7">
        <v>6</v>
      </c>
      <c r="I69" s="4" t="s">
        <v>56</v>
      </c>
      <c r="J69" s="4">
        <v>10</v>
      </c>
      <c r="K69" s="7"/>
    </row>
    <row r="70" ht="42" spans="1:11">
      <c r="A70" s="4"/>
      <c r="B70" s="4" t="s">
        <v>63</v>
      </c>
      <c r="C70" s="4" t="s">
        <v>64</v>
      </c>
      <c r="D70" s="4" t="s">
        <v>96</v>
      </c>
      <c r="E70" s="4" t="s">
        <v>42</v>
      </c>
      <c r="F70" s="4" t="s">
        <v>66</v>
      </c>
      <c r="G70" s="4" t="s">
        <v>67</v>
      </c>
      <c r="H70" s="11">
        <v>0.9</v>
      </c>
      <c r="I70" s="4" t="s">
        <v>56</v>
      </c>
      <c r="J70" s="4">
        <f>H70*I70</f>
        <v>9</v>
      </c>
      <c r="K70" s="7"/>
    </row>
    <row r="71" spans="1:11">
      <c r="A71" s="4" t="s">
        <v>68</v>
      </c>
      <c r="B71" s="4"/>
      <c r="C71" s="4"/>
      <c r="D71" s="4"/>
      <c r="E71" s="4"/>
      <c r="F71" s="4"/>
      <c r="G71" s="4"/>
      <c r="H71" s="4"/>
      <c r="I71" s="2"/>
      <c r="J71" s="4">
        <f>SUM(J65:J70)+J59</f>
        <v>98.6</v>
      </c>
      <c r="K71" s="2"/>
    </row>
    <row r="72" ht="31.5" customHeight="1" spans="1:11">
      <c r="A72" s="4" t="s">
        <v>70</v>
      </c>
      <c r="B72" s="12" t="s">
        <v>97</v>
      </c>
      <c r="C72" s="13"/>
      <c r="D72" s="13"/>
      <c r="E72" s="13"/>
      <c r="F72" s="13"/>
      <c r="G72" s="13"/>
      <c r="H72" s="13"/>
      <c r="I72" s="13"/>
      <c r="J72" s="13"/>
      <c r="K72" s="25"/>
    </row>
    <row r="73" ht="40.5" customHeight="1" spans="1:11">
      <c r="A73" s="4" t="s">
        <v>72</v>
      </c>
      <c r="B73" s="12" t="s">
        <v>98</v>
      </c>
      <c r="C73" s="13"/>
      <c r="D73" s="13"/>
      <c r="E73" s="13"/>
      <c r="F73" s="13"/>
      <c r="G73" s="13"/>
      <c r="H73" s="13"/>
      <c r="I73" s="13"/>
      <c r="J73" s="13"/>
      <c r="K73" s="25"/>
    </row>
    <row r="74" ht="29.25" customHeight="1" spans="1:11">
      <c r="A74" s="22" t="s">
        <v>74</v>
      </c>
      <c r="B74" s="26" t="s">
        <v>99</v>
      </c>
      <c r="C74" s="27"/>
      <c r="D74" s="27"/>
      <c r="E74" s="27"/>
      <c r="F74" s="13"/>
      <c r="G74" s="13"/>
      <c r="H74" s="13"/>
      <c r="I74" s="13"/>
      <c r="J74" s="13"/>
      <c r="K74" s="25"/>
    </row>
    <row r="75" ht="28" spans="1:11">
      <c r="A75" s="28" t="s">
        <v>76</v>
      </c>
      <c r="B75" s="28" t="s">
        <v>100</v>
      </c>
      <c r="C75" s="28"/>
      <c r="D75" s="28"/>
      <c r="E75" s="28"/>
      <c r="F75" s="10" t="s">
        <v>78</v>
      </c>
      <c r="G75" s="8" t="s">
        <v>79</v>
      </c>
      <c r="H75" s="9"/>
      <c r="I75" s="9"/>
      <c r="J75" s="9"/>
      <c r="K75" s="10"/>
    </row>
  </sheetData>
  <mergeCells count="93">
    <mergeCell ref="A1:K1"/>
    <mergeCell ref="A2:B2"/>
    <mergeCell ref="C2:K2"/>
    <mergeCell ref="A3:B3"/>
    <mergeCell ref="C3:G3"/>
    <mergeCell ref="I3:K3"/>
    <mergeCell ref="C4:G4"/>
    <mergeCell ref="H4:K4"/>
    <mergeCell ref="C5:G5"/>
    <mergeCell ref="H5:K5"/>
    <mergeCell ref="C6:K6"/>
    <mergeCell ref="E7:G7"/>
    <mergeCell ref="E8:G8"/>
    <mergeCell ref="E9:G9"/>
    <mergeCell ref="E10:G10"/>
    <mergeCell ref="E11:G11"/>
    <mergeCell ref="E12:G12"/>
    <mergeCell ref="A21:H21"/>
    <mergeCell ref="B22:K22"/>
    <mergeCell ref="B23:K23"/>
    <mergeCell ref="B24:K24"/>
    <mergeCell ref="B25:E25"/>
    <mergeCell ref="G25:K25"/>
    <mergeCell ref="A27:K27"/>
    <mergeCell ref="A28:B28"/>
    <mergeCell ref="C28:K28"/>
    <mergeCell ref="A29:B29"/>
    <mergeCell ref="C29:G29"/>
    <mergeCell ref="I29:K29"/>
    <mergeCell ref="C30:G30"/>
    <mergeCell ref="H30:K30"/>
    <mergeCell ref="C31:G31"/>
    <mergeCell ref="H31:K31"/>
    <mergeCell ref="C32:K32"/>
    <mergeCell ref="E33:G33"/>
    <mergeCell ref="E34:G34"/>
    <mergeCell ref="E35:G35"/>
    <mergeCell ref="E36:G36"/>
    <mergeCell ref="E37:G37"/>
    <mergeCell ref="E38:G38"/>
    <mergeCell ref="A46:H46"/>
    <mergeCell ref="B47:K47"/>
    <mergeCell ref="B48:K48"/>
    <mergeCell ref="B49:K49"/>
    <mergeCell ref="B50:E50"/>
    <mergeCell ref="G50:K50"/>
    <mergeCell ref="A52:K52"/>
    <mergeCell ref="A53:B53"/>
    <mergeCell ref="C53:K53"/>
    <mergeCell ref="A54:B54"/>
    <mergeCell ref="C54:G54"/>
    <mergeCell ref="I54:K54"/>
    <mergeCell ref="C55:G55"/>
    <mergeCell ref="H55:K55"/>
    <mergeCell ref="C56:G56"/>
    <mergeCell ref="H56:K56"/>
    <mergeCell ref="C57:K57"/>
    <mergeCell ref="E58:G58"/>
    <mergeCell ref="E59:G59"/>
    <mergeCell ref="E60:G60"/>
    <mergeCell ref="E61:G61"/>
    <mergeCell ref="E62:G62"/>
    <mergeCell ref="E63:G63"/>
    <mergeCell ref="A71:H71"/>
    <mergeCell ref="B72:K72"/>
    <mergeCell ref="B73:K73"/>
    <mergeCell ref="B74:K74"/>
    <mergeCell ref="B75:E75"/>
    <mergeCell ref="G75:K75"/>
    <mergeCell ref="A4:A6"/>
    <mergeCell ref="A7:A12"/>
    <mergeCell ref="A13:A20"/>
    <mergeCell ref="A30:A32"/>
    <mergeCell ref="A33:A38"/>
    <mergeCell ref="A39:A45"/>
    <mergeCell ref="A55:A57"/>
    <mergeCell ref="A58:A63"/>
    <mergeCell ref="A64:A70"/>
    <mergeCell ref="B4:B5"/>
    <mergeCell ref="B14:B18"/>
    <mergeCell ref="B30:B31"/>
    <mergeCell ref="B40:B42"/>
    <mergeCell ref="B43:B44"/>
    <mergeCell ref="B55:B56"/>
    <mergeCell ref="B65:B67"/>
    <mergeCell ref="B68:B69"/>
    <mergeCell ref="C14:C18"/>
    <mergeCell ref="C40:C42"/>
    <mergeCell ref="C65:C67"/>
    <mergeCell ref="K8:K12"/>
    <mergeCell ref="K14:K15"/>
    <mergeCell ref="K34:K38"/>
    <mergeCell ref="K59:K6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36" sqref="D36"/>
    </sheetView>
  </sheetViews>
  <sheetFormatPr defaultColWidth="9" defaultRowHeight="1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TD</cp:lastModifiedBy>
  <dcterms:created xsi:type="dcterms:W3CDTF">2023-08-24T01:54:00Z</dcterms:created>
  <dcterms:modified xsi:type="dcterms:W3CDTF">2023-08-24T02:05:50Z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89CBCFA7C06E4FD5BDC2FDCC768531E0_12</vt:lpwstr>
  </property>
  <property fmtid="{D5CDD505-2E9C-101B-9397-08002B2CF9AE}" pid="3" name="KSOProductBuildVer">
    <vt:lpwstr>2052-11.1.0.14309</vt:lpwstr>
  </property>
</Properties>
</file>